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5975" windowHeight="136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  <c r="D3" i="1"/>
  <c r="D4" i="1"/>
  <c r="D5" i="1"/>
  <c r="D6" i="1" s="1"/>
  <c r="D8" i="1" s="1"/>
  <c r="D2" i="1"/>
  <c r="B6" i="1"/>
  <c r="B10" i="1" s="1"/>
  <c r="B8" i="1" l="1"/>
  <c r="C8" i="1" s="1"/>
  <c r="C6" i="1"/>
  <c r="C10" i="1"/>
</calcChain>
</file>

<file path=xl/sharedStrings.xml><?xml version="1.0" encoding="utf-8"?>
<sst xmlns="http://schemas.openxmlformats.org/spreadsheetml/2006/main" count="13" uniqueCount="13">
  <si>
    <t>position</t>
  </si>
  <si>
    <t>massa (KG)</t>
  </si>
  <si>
    <t>arm (cm)</t>
  </si>
  <si>
    <t>moment (kg*cm)</t>
  </si>
  <si>
    <t>grundtomvikt</t>
  </si>
  <si>
    <t>främre säte</t>
  </si>
  <si>
    <t>bakre säte</t>
  </si>
  <si>
    <t>baggage</t>
  </si>
  <si>
    <t>torrvikt</t>
  </si>
  <si>
    <t>bränsle</t>
  </si>
  <si>
    <t>startmassa</t>
  </si>
  <si>
    <t>trippbränsle</t>
  </si>
  <si>
    <t>landningsmassa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</si>
</sst>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3" sqref="C13"/>
    </sheetView>
  </sheetViews>
  <sheetFormatPr defaultRowHeight="15" x14ac:dyDescent="0.25"/>
  <cols>
    <col min="1" max="1" width="19.140625" customWidth="1"/>
    <col min="2" max="2" width="15.28515625" customWidth="1"/>
    <col min="3" max="3" width="14.140625" customWidth="1"/>
    <col min="4" max="4" width="21" customWidth="1"/>
    <col min="5" max="5" width="11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667.6</v>
      </c>
      <c r="C2">
        <v>213.8</v>
      </c>
      <c r="D2" s="1">
        <f>B2*C2</f>
        <v>142732.88</v>
      </c>
    </row>
    <row r="3" spans="1:4" x14ac:dyDescent="0.25">
      <c r="A3" t="s">
        <v>5</v>
      </c>
      <c r="B3">
        <v>170</v>
      </c>
      <c r="C3">
        <v>204.4</v>
      </c>
      <c r="D3" s="1">
        <f t="shared" ref="D3:D5" si="0">B3*C3</f>
        <v>34748</v>
      </c>
    </row>
    <row r="4" spans="1:4" x14ac:dyDescent="0.25">
      <c r="A4" t="s">
        <v>6</v>
      </c>
      <c r="B4">
        <v>70</v>
      </c>
      <c r="C4">
        <v>300</v>
      </c>
      <c r="D4" s="1">
        <f t="shared" si="0"/>
        <v>21000</v>
      </c>
    </row>
    <row r="5" spans="1:4" x14ac:dyDescent="0.25">
      <c r="A5" t="s">
        <v>7</v>
      </c>
      <c r="B5">
        <v>15</v>
      </c>
      <c r="C5">
        <v>362.7</v>
      </c>
      <c r="D5" s="1">
        <f t="shared" si="0"/>
        <v>5440.5</v>
      </c>
    </row>
    <row r="6" spans="1:4" x14ac:dyDescent="0.25">
      <c r="A6" s="7" t="s">
        <v>8</v>
      </c>
      <c r="B6" s="7">
        <f>SUM(B2:B5)</f>
        <v>922.6</v>
      </c>
      <c r="C6" s="8">
        <f>D6/B6</f>
        <v>221.02902666377628</v>
      </c>
      <c r="D6" s="8">
        <f>SUM(D2:D5)</f>
        <v>203921.38</v>
      </c>
    </row>
    <row r="7" spans="1:4" x14ac:dyDescent="0.25">
      <c r="A7" t="s">
        <v>9</v>
      </c>
      <c r="B7">
        <v>86</v>
      </c>
      <c r="C7">
        <v>241.3</v>
      </c>
      <c r="D7" s="1">
        <f>B7*C7</f>
        <v>20751.8</v>
      </c>
    </row>
    <row r="8" spans="1:4" x14ac:dyDescent="0.25">
      <c r="A8" s="5" t="s">
        <v>10</v>
      </c>
      <c r="B8" s="5">
        <f>B6+B7</f>
        <v>1008.6</v>
      </c>
      <c r="C8" s="9">
        <f>D8/B8</f>
        <v>222.75746579417012</v>
      </c>
      <c r="D8" s="6">
        <f>D6+D7</f>
        <v>224673.18</v>
      </c>
    </row>
    <row r="9" spans="1:4" x14ac:dyDescent="0.25">
      <c r="A9" t="s">
        <v>11</v>
      </c>
      <c r="B9">
        <v>-40</v>
      </c>
      <c r="C9">
        <v>241.3</v>
      </c>
      <c r="D9" s="1">
        <f>B9*C9</f>
        <v>-9652</v>
      </c>
    </row>
    <row r="10" spans="1:4" x14ac:dyDescent="0.25">
      <c r="A10" s="2" t="s">
        <v>12</v>
      </c>
      <c r="B10" s="2">
        <f>B6+B7+B9</f>
        <v>968.6</v>
      </c>
      <c r="C10" s="4">
        <f>D10/B10</f>
        <v>221.99172000825934</v>
      </c>
      <c r="D10" s="3">
        <f>D8+D9</f>
        <v>215021.18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BAE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Mikael (SE)</dc:creator>
  <cp:lastModifiedBy>Johansson Mikael (SE)</cp:lastModifiedBy>
  <dcterms:created xsi:type="dcterms:W3CDTF">2019-02-25T13:58:30Z</dcterms:created>
  <dcterms:modified xsi:type="dcterms:W3CDTF">2019-02-25T14:32:56Z</dcterms:modified>
</cp:coreProperties>
</file>